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Прайс 2010" sheetId="1" r:id="rId1"/>
    <sheet name="Прайс для Сайта " sheetId="2" r:id="rId2"/>
    <sheet name="Сайт" sheetId="3" r:id="rId3"/>
  </sheets>
  <definedNames/>
  <calcPr fullCalcOnLoad="1"/>
</workbook>
</file>

<file path=xl/sharedStrings.xml><?xml version="1.0" encoding="utf-8"?>
<sst xmlns="http://schemas.openxmlformats.org/spreadsheetml/2006/main" count="185" uniqueCount="117">
  <si>
    <t>СОГЛАСОВАНО:</t>
  </si>
  <si>
    <t>УТВЕРЖДАЮ:</t>
  </si>
  <si>
    <t>Зам. Директора Щукина Г.Б. __________________</t>
  </si>
  <si>
    <t>Директор Овсянников В.И. ____________________</t>
  </si>
  <si>
    <t>«_________» __________________________ 2010г.</t>
  </si>
  <si>
    <t>№п/п</t>
  </si>
  <si>
    <t>Виды работ</t>
  </si>
  <si>
    <t>Сезон</t>
  </si>
  <si>
    <t>Цена без НДС</t>
  </si>
  <si>
    <t>Цена на 1 полугодие 2010г. без  НДС</t>
  </si>
  <si>
    <t>Цена с НДС</t>
  </si>
  <si>
    <t>Цена на 1 полугодие 2010г.  с НДС</t>
  </si>
  <si>
    <t>Срок исполнения</t>
  </si>
  <si>
    <t>Результат работы</t>
  </si>
  <si>
    <t>Прайс 2009</t>
  </si>
  <si>
    <t>Тиражирование ТУ на 1 модель</t>
  </si>
  <si>
    <t xml:space="preserve">лето </t>
  </si>
  <si>
    <t>2 рабочих дня с момента получения 100% предоплаты</t>
  </si>
  <si>
    <t xml:space="preserve">ТУ на компакт-диске, на бумажном носителе или пересылка по электронной почте. </t>
  </si>
  <si>
    <t>зима</t>
  </si>
  <si>
    <t>Тиражирование лекал на 1 модель</t>
  </si>
  <si>
    <t>4 рабочих дня с момента 100% предоплаты</t>
  </si>
  <si>
    <t>Комплект лекал на компакт-диске в формате  DXF программы Grafis либо на бумажном носителе</t>
  </si>
  <si>
    <t>+ каждый дополнительный вид подкладки</t>
  </si>
  <si>
    <t>Экспертиза образца</t>
  </si>
  <si>
    <t>2 рабочих дня на 1 модель с момента получения 100% предоплаты и образца для экспертизы</t>
  </si>
  <si>
    <t>Акт экспертизы.</t>
  </si>
  <si>
    <t>+ каждый дополнительный  вид подкладки</t>
  </si>
  <si>
    <t>Изготовление образца</t>
  </si>
  <si>
    <t xml:space="preserve">лето (костюмы) </t>
  </si>
  <si>
    <t>10 рабочих дней с момента получения 100% предоплаты, при условии наличия ткани на складах Поставщиков</t>
  </si>
  <si>
    <t>Готовое изделие в соответствии с техническим заданием Заказчика.</t>
  </si>
  <si>
    <t>лекий летний ассортимент</t>
  </si>
  <si>
    <t>сварщик лето</t>
  </si>
  <si>
    <t>сварщик зима</t>
  </si>
  <si>
    <t>Консультация с выездом к Заказчику (не более 4 часов)</t>
  </si>
  <si>
    <t>любой</t>
  </si>
  <si>
    <t>Не позднее, чем через 1 рабочий день с момента обращения</t>
  </si>
  <si>
    <t>Консультация на территории «Чайки»  (не более 4 часов)</t>
  </si>
  <si>
    <t>Оформление СЭЗ в НИИ МТ РАМН с протоколом испытаний</t>
  </si>
  <si>
    <t>35 рабочих дней с момента получения 50% предоплаты и продукции для испытаний</t>
  </si>
  <si>
    <t>СЭЗ на продукцию с протоколом испытаний</t>
  </si>
  <si>
    <t>Оформление СЭЗ без  протокола испытаний</t>
  </si>
  <si>
    <t>20 рабочих дней с момента получения 100% предоплаты</t>
  </si>
  <si>
    <t xml:space="preserve">СЭЗ на продукцию </t>
  </si>
  <si>
    <t>Проведение испытаний (независимая экспертиза) МиК в Сергиево-Посадском ЦСМ</t>
  </si>
  <si>
    <t>8 рабочих дней с момента получения 100% предоплаты и МиК для испытаний</t>
  </si>
  <si>
    <t>Протокол испытаний МиК</t>
  </si>
  <si>
    <t xml:space="preserve">Оформление сертификата соответствия на продукцию (с протоколом испытаний и СЭЗ) в Сергиево-Посадском ЦСМ  </t>
  </si>
  <si>
    <t>45 рабочих дней с момента получения 50% предоплаты и изделий для сертификации</t>
  </si>
  <si>
    <t>Сертификат соответствия на продукцию с протоколом испытаний и СЭЗ</t>
  </si>
  <si>
    <t>Цена с НДС, руб.</t>
  </si>
  <si>
    <t>Тиражирование готовых ТУ на 1 модель</t>
  </si>
  <si>
    <t>10 000,00 — 35 000,00</t>
  </si>
  <si>
    <t>Комплект лекал в градации на компакт-диске в формате  DXF программы Grafis либо на бумажном носителе</t>
  </si>
  <si>
    <t>6 000,00 — 16 000,00</t>
  </si>
  <si>
    <t>4 000,00 — 20 000,00</t>
  </si>
  <si>
    <t>Консультация с выездом к Заказчику</t>
  </si>
  <si>
    <t>От 8 000, 00</t>
  </si>
  <si>
    <t xml:space="preserve">Консультация на территории «Чайки» </t>
  </si>
  <si>
    <t>От 3 500,00</t>
  </si>
  <si>
    <t>50 000,00 — 70 000,00</t>
  </si>
  <si>
    <t>От 30 000,00</t>
  </si>
  <si>
    <t>От 20 000,00</t>
  </si>
  <si>
    <t>Протокол испытаний МиК, рекомендательные и информационные письма (при необходимости)</t>
  </si>
  <si>
    <t>85 000,00 — 110 000,00</t>
  </si>
  <si>
    <t>Разработка ТУ (ТО) на изделие Заказчика</t>
  </si>
  <si>
    <t>50 000,00 — 100 000,00</t>
  </si>
  <si>
    <t xml:space="preserve">ТУ, подготовленные к регистрации в органах Роспотробнадзора,, либо готовые ТО </t>
  </si>
  <si>
    <t>Регистрация на Заказчика ТУ с заполнением каталожного листа</t>
  </si>
  <si>
    <t>30 000,00 — 50 000,00</t>
  </si>
  <si>
    <t>Зарегистрированные ТУ.</t>
  </si>
  <si>
    <t>Разработка лекал на изделие Заказчика</t>
  </si>
  <si>
    <t>30 000,00 — 80 000,00</t>
  </si>
  <si>
    <t>Расчет утеплителя на зимние изделия Заказчика с учетом климатических условий</t>
  </si>
  <si>
    <t>по Договору</t>
  </si>
  <si>
    <t xml:space="preserve">Документ  на компакт-диске, на бумажном носителе или пересылка по электронной почте. </t>
  </si>
  <si>
    <t>Приписка :" Цены могут уточняются  по договору в зависимости от объема, сложности  и срочности работ"</t>
  </si>
  <si>
    <t>Перечень и стоимость услуг фирмы</t>
  </si>
  <si>
    <t>Виды услуг</t>
  </si>
  <si>
    <t>Разработка ТУ (ТО) на изделие  в рамках проекта на разработку по ТЗ Заказчика</t>
  </si>
  <si>
    <t>Тиражирование лекал по ТУ  на 1 модель</t>
  </si>
  <si>
    <t>Разработка ТО к ГОСТ на изделие   по ТЗ Заказчика</t>
  </si>
  <si>
    <t>5 000,00 — 50 000,00</t>
  </si>
  <si>
    <t>ТО на компакт-диске, на бумажном носителе или пересылка по электронной почте.</t>
  </si>
  <si>
    <t>Экспертиза образца на соответствие НТД ( ТУ,ТО, ГОСТ)</t>
  </si>
  <si>
    <t xml:space="preserve">Изготовление образца по ТЗ,ТУ,ТО Заказчика </t>
  </si>
  <si>
    <t>Оформление СЭЗ на продукцию  с протоколом испытаний</t>
  </si>
  <si>
    <t>Примечание</t>
  </si>
  <si>
    <t>Оформление СЭЗ на продукцию без  протокола испытаний</t>
  </si>
  <si>
    <t xml:space="preserve">Оформление и Проведение независимых испытаний (независимая экспертиза) МиК </t>
  </si>
  <si>
    <t>Проведение испытаний и оформление документации в акредитованных лабораториях ( в тч НИИ МТ РАМН)</t>
  </si>
  <si>
    <t>Проведение испытаний и оформление документации в акредитованных лабораториях, ( в тч в Сергиево-Посадском ЦСМ)</t>
  </si>
  <si>
    <t>Изготовление эскизов моделей, технических рисунков и технических рисунков измерения готового изделия</t>
  </si>
  <si>
    <t xml:space="preserve">Эскизы в электронном виде в формате JPG или на бумажном носителе </t>
  </si>
  <si>
    <t>Изготовление малых партий по лекалам Заказчика или из коллекции Исполнителя</t>
  </si>
  <si>
    <t xml:space="preserve">Готовые изделия </t>
  </si>
  <si>
    <t>Возможно нанесение логотипа методом шелкографии или вышивки по эскизу Заказчика</t>
  </si>
  <si>
    <t>Разработка логотипа в соответствии с фирменным стилем заказчика</t>
  </si>
  <si>
    <t>Образцы Логотипа в натуральную величину</t>
  </si>
  <si>
    <t>Печать логотипа шелкографией, вышивка,шевроны,нашивки,фурнитура</t>
  </si>
  <si>
    <t xml:space="preserve">Оформление сертификата соответствия на продукцию (с протоколом испытаний и СЭЗ) </t>
  </si>
  <si>
    <t xml:space="preserve">В акредитованных лабораториях и организациях (в  тч Сергиево-Посадском ЦСМ ) </t>
  </si>
  <si>
    <t xml:space="preserve">ТУ с отметкой о регисрации в органах Роспотребнадзора и каталожный лист </t>
  </si>
  <si>
    <t xml:space="preserve">Разработка лекал базового размера </t>
  </si>
  <si>
    <t>от 3 000,00</t>
  </si>
  <si>
    <t>Лекала на бумажном носителе</t>
  </si>
  <si>
    <t>Условный летний Костюм минимальной сложности по ГОСТ</t>
  </si>
  <si>
    <t>Подготовка  и проектирование производства  спецодежды</t>
  </si>
  <si>
    <t xml:space="preserve">Изготовление раскладки лекал </t>
  </si>
  <si>
    <t>Раскладка лекал на условный костюм в натуральную величину на бумажномносителе и сопроводитедльный документ</t>
  </si>
  <si>
    <t>Проектные работы</t>
  </si>
  <si>
    <t xml:space="preserve">Разработка фирменного стиля Заказчика </t>
  </si>
  <si>
    <t>от 50 000,00</t>
  </si>
  <si>
    <t xml:space="preserve">Концепция фирменного стиля Заказчика на бумажном ностителе или в электронном виде в формате формате JPG </t>
  </si>
  <si>
    <t>от 300,00</t>
  </si>
  <si>
    <t xml:space="preserve"> ОТ 500,00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</si>
</sst>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1" xfId="0" applyFont="1" applyBorder="1" applyAlignment="1">
      <alignment horizontal="justify"/>
    </xf>
    <xf numFmtId="0" fontId="0" fillId="0" borderId="1" xfId="0" applyFont="1" applyFill="1" applyBorder="1" applyAlignment="1">
      <alignment horizontal="justify" vertical="center"/>
    </xf>
    <xf numFmtId="164" fontId="0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justify" vertical="center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justify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justify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164" fontId="0" fillId="0" borderId="1" xfId="0" applyNumberFormat="1" applyBorder="1" applyAlignment="1">
      <alignment horizontal="center" vertical="center"/>
    </xf>
    <xf numFmtId="1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7">
      <selection activeCell="E28" sqref="E28"/>
    </sheetView>
  </sheetViews>
  <sheetFormatPr defaultColWidth="9.140625" defaultRowHeight="12.75" outlineLevelCol="1"/>
  <cols>
    <col min="1" max="1" width="5.8515625" style="0" customWidth="1"/>
    <col min="2" max="2" width="28.8515625" style="0" customWidth="1"/>
    <col min="3" max="3" width="14.8515625" style="0" customWidth="1"/>
    <col min="4" max="4" width="0" style="0" hidden="1" customWidth="1" outlineLevel="1"/>
    <col min="5" max="5" width="14.7109375" style="0" customWidth="1" collapsed="1"/>
    <col min="6" max="6" width="0" style="0" hidden="1" customWidth="1" outlineLevel="1"/>
    <col min="7" max="7" width="12.57421875" style="0" customWidth="1" collapsed="1"/>
    <col min="8" max="8" width="30.421875" style="0" customWidth="1"/>
    <col min="9" max="9" width="31.28125" style="0" customWidth="1"/>
    <col min="10" max="12" width="0" style="0" hidden="1" customWidth="1" outlineLevel="1"/>
    <col min="13" max="13" width="11.57421875" style="0" customWidth="1" collapsed="1"/>
    <col min="14" max="16384" width="11.57421875" style="0" customWidth="1"/>
  </cols>
  <sheetData>
    <row r="1" spans="1:8" ht="12.75">
      <c r="A1" s="1"/>
      <c r="B1" s="2"/>
      <c r="H1" s="2"/>
    </row>
    <row r="2" spans="1:9" ht="12.75">
      <c r="A2" s="1"/>
      <c r="B2" s="37" t="s">
        <v>0</v>
      </c>
      <c r="C2" s="37"/>
      <c r="H2" s="37" t="s">
        <v>1</v>
      </c>
      <c r="I2" s="37"/>
    </row>
    <row r="3" spans="1:9" ht="12.75">
      <c r="A3" s="1"/>
      <c r="B3" s="36" t="s">
        <v>2</v>
      </c>
      <c r="C3" s="36"/>
      <c r="H3" s="36" t="s">
        <v>3</v>
      </c>
      <c r="I3" s="36"/>
    </row>
    <row r="4" spans="1:9" ht="12.75">
      <c r="A4" s="1"/>
      <c r="B4" s="36" t="s">
        <v>4</v>
      </c>
      <c r="C4" s="36"/>
      <c r="H4" s="36" t="s">
        <v>4</v>
      </c>
      <c r="I4" s="36"/>
    </row>
    <row r="5" ht="12.75">
      <c r="A5" s="1"/>
    </row>
    <row r="6" ht="7.5" customHeight="1"/>
    <row r="7" spans="1:10" s="1" customFormat="1" ht="51">
      <c r="A7" s="5" t="s">
        <v>5</v>
      </c>
      <c r="B7" s="5" t="s">
        <v>6</v>
      </c>
      <c r="C7" s="5" t="s">
        <v>7</v>
      </c>
      <c r="D7" s="5" t="s">
        <v>8</v>
      </c>
      <c r="E7" s="6" t="s">
        <v>9</v>
      </c>
      <c r="F7" s="5" t="s">
        <v>10</v>
      </c>
      <c r="G7" s="6" t="s">
        <v>11</v>
      </c>
      <c r="H7" s="6" t="s">
        <v>12</v>
      </c>
      <c r="I7" s="6" t="s">
        <v>13</v>
      </c>
      <c r="J7" s="6" t="s">
        <v>14</v>
      </c>
    </row>
    <row r="8" spans="1:11" ht="21" customHeight="1">
      <c r="A8" s="31">
        <v>1</v>
      </c>
      <c r="B8" s="32" t="s">
        <v>15</v>
      </c>
      <c r="C8" s="9" t="s">
        <v>16</v>
      </c>
      <c r="D8" s="34">
        <v>1700</v>
      </c>
      <c r="E8" s="34">
        <v>1700</v>
      </c>
      <c r="F8" s="34">
        <f aca="true" t="shared" si="0" ref="F8:F16">D8*1.18</f>
        <v>2006</v>
      </c>
      <c r="G8" s="34">
        <f>D8*1.18</f>
        <v>2006</v>
      </c>
      <c r="H8" s="32" t="s">
        <v>17</v>
      </c>
      <c r="I8" s="32" t="s">
        <v>18</v>
      </c>
      <c r="J8" s="34">
        <v>1800</v>
      </c>
      <c r="K8" s="35">
        <f aca="true" t="shared" si="1" ref="K8:K16">(G8-J8)/J8</f>
        <v>0.11444444444444445</v>
      </c>
    </row>
    <row r="9" spans="1:11" ht="17.25" customHeight="1">
      <c r="A9" s="31"/>
      <c r="B9" s="32"/>
      <c r="C9" s="9" t="s">
        <v>19</v>
      </c>
      <c r="D9" s="34"/>
      <c r="E9" s="34"/>
      <c r="F9" s="34">
        <f t="shared" si="0"/>
        <v>0</v>
      </c>
      <c r="G9" s="34">
        <f>D9*1.18</f>
        <v>0</v>
      </c>
      <c r="H9" s="32"/>
      <c r="I9" s="32"/>
      <c r="J9" s="34"/>
      <c r="K9" s="35" t="e">
        <f t="shared" si="1"/>
        <v>#DIV/0!</v>
      </c>
    </row>
    <row r="10" spans="1:11" ht="12.75">
      <c r="A10" s="31">
        <v>2</v>
      </c>
      <c r="B10" s="32" t="s">
        <v>20</v>
      </c>
      <c r="C10" s="9" t="s">
        <v>16</v>
      </c>
      <c r="D10" s="10">
        <v>8500</v>
      </c>
      <c r="E10" s="10">
        <v>8500</v>
      </c>
      <c r="F10" s="10">
        <f t="shared" si="0"/>
        <v>10030</v>
      </c>
      <c r="G10" s="10">
        <f>D10*1.18</f>
        <v>10030</v>
      </c>
      <c r="H10" s="32" t="s">
        <v>21</v>
      </c>
      <c r="I10" s="32" t="s">
        <v>22</v>
      </c>
      <c r="J10" s="10">
        <v>9200</v>
      </c>
      <c r="K10" s="11">
        <f t="shared" si="1"/>
        <v>0.09021739130434783</v>
      </c>
    </row>
    <row r="11" spans="1:11" ht="12.75">
      <c r="A11" s="31"/>
      <c r="B11" s="32"/>
      <c r="C11" s="9" t="s">
        <v>19</v>
      </c>
      <c r="D11" s="10">
        <v>19300</v>
      </c>
      <c r="E11" s="10">
        <v>16300</v>
      </c>
      <c r="F11" s="10">
        <f t="shared" si="0"/>
        <v>22774</v>
      </c>
      <c r="G11" s="10">
        <f>E11*1.18</f>
        <v>19234</v>
      </c>
      <c r="H11" s="32"/>
      <c r="I11" s="32"/>
      <c r="J11" s="10">
        <v>16100</v>
      </c>
      <c r="K11" s="11">
        <f t="shared" si="1"/>
        <v>0.1946583850931677</v>
      </c>
    </row>
    <row r="12" spans="1:11" ht="51">
      <c r="A12" s="31"/>
      <c r="B12" s="32"/>
      <c r="C12" s="12" t="s">
        <v>23</v>
      </c>
      <c r="D12" s="10">
        <v>8900</v>
      </c>
      <c r="E12" s="10">
        <v>8900</v>
      </c>
      <c r="F12" s="10">
        <f t="shared" si="0"/>
        <v>10502</v>
      </c>
      <c r="G12" s="10">
        <f>D12*1.18</f>
        <v>10502</v>
      </c>
      <c r="H12" s="32"/>
      <c r="I12" s="32"/>
      <c r="J12" s="10">
        <v>9700</v>
      </c>
      <c r="K12" s="11">
        <f t="shared" si="1"/>
        <v>0.08268041237113402</v>
      </c>
    </row>
    <row r="13" spans="1:11" ht="12.75">
      <c r="A13" s="31">
        <v>3</v>
      </c>
      <c r="B13" s="32" t="s">
        <v>24</v>
      </c>
      <c r="C13" s="9" t="s">
        <v>16</v>
      </c>
      <c r="D13" s="10">
        <v>5300</v>
      </c>
      <c r="E13" s="10">
        <v>4780</v>
      </c>
      <c r="F13" s="10">
        <f t="shared" si="0"/>
        <v>6254</v>
      </c>
      <c r="G13" s="10">
        <f>E13*1.18</f>
        <v>5640.4</v>
      </c>
      <c r="H13" s="32" t="s">
        <v>25</v>
      </c>
      <c r="I13" s="32" t="s">
        <v>26</v>
      </c>
      <c r="J13" s="10">
        <v>4700</v>
      </c>
      <c r="K13" s="11">
        <f t="shared" si="1"/>
        <v>0.20008510638297863</v>
      </c>
    </row>
    <row r="14" spans="1:11" ht="12.75">
      <c r="A14" s="31"/>
      <c r="B14" s="32"/>
      <c r="C14" s="9" t="s">
        <v>19</v>
      </c>
      <c r="D14" s="10">
        <v>9800</v>
      </c>
      <c r="E14" s="10">
        <v>9800</v>
      </c>
      <c r="F14" s="10">
        <f t="shared" si="0"/>
        <v>11564</v>
      </c>
      <c r="G14" s="10">
        <f>D14*1.18</f>
        <v>11564</v>
      </c>
      <c r="H14" s="32"/>
      <c r="I14" s="32"/>
      <c r="J14" s="10">
        <v>10800</v>
      </c>
      <c r="K14" s="11">
        <f t="shared" si="1"/>
        <v>0.07074074074074074</v>
      </c>
    </row>
    <row r="15" spans="1:11" ht="51">
      <c r="A15" s="31"/>
      <c r="B15" s="32"/>
      <c r="C15" s="12" t="s">
        <v>27</v>
      </c>
      <c r="D15" s="10">
        <v>3200</v>
      </c>
      <c r="E15" s="10">
        <v>3200</v>
      </c>
      <c r="F15" s="10">
        <f t="shared" si="0"/>
        <v>3776</v>
      </c>
      <c r="G15" s="10">
        <f>D15*1.18</f>
        <v>3776</v>
      </c>
      <c r="H15" s="32"/>
      <c r="I15" s="32"/>
      <c r="J15" s="10">
        <v>3500</v>
      </c>
      <c r="K15" s="11">
        <f t="shared" si="1"/>
        <v>0.07885714285714286</v>
      </c>
    </row>
    <row r="16" spans="1:12" ht="12.75">
      <c r="A16" s="31">
        <v>4</v>
      </c>
      <c r="B16" s="32" t="s">
        <v>28</v>
      </c>
      <c r="C16" s="9" t="s">
        <v>29</v>
      </c>
      <c r="D16" s="10">
        <v>6200</v>
      </c>
      <c r="E16" s="10">
        <v>5650</v>
      </c>
      <c r="F16" s="10">
        <f t="shared" si="0"/>
        <v>7316</v>
      </c>
      <c r="G16" s="10">
        <f aca="true" t="shared" si="2" ref="G16:G28">E16*1.18</f>
        <v>6667</v>
      </c>
      <c r="H16" s="32" t="s">
        <v>30</v>
      </c>
      <c r="I16" s="32" t="s">
        <v>31</v>
      </c>
      <c r="J16" s="10">
        <v>5800</v>
      </c>
      <c r="K16" s="11">
        <f t="shared" si="1"/>
        <v>0.14948275862068966</v>
      </c>
      <c r="L16">
        <v>15</v>
      </c>
    </row>
    <row r="17" spans="1:11" ht="25.5">
      <c r="A17" s="31"/>
      <c r="B17" s="32"/>
      <c r="C17" s="12" t="s">
        <v>32</v>
      </c>
      <c r="D17" s="10"/>
      <c r="E17" s="10">
        <v>3400</v>
      </c>
      <c r="F17" s="10"/>
      <c r="G17" s="10">
        <f t="shared" si="2"/>
        <v>4012</v>
      </c>
      <c r="H17" s="32"/>
      <c r="I17" s="32"/>
      <c r="J17" s="10"/>
      <c r="K17" s="11"/>
    </row>
    <row r="18" spans="1:12" ht="12.75">
      <c r="A18" s="31"/>
      <c r="B18" s="32"/>
      <c r="C18" s="9" t="s">
        <v>19</v>
      </c>
      <c r="D18" s="10">
        <v>14700</v>
      </c>
      <c r="E18" s="10">
        <v>14400</v>
      </c>
      <c r="F18" s="10">
        <f>D18*1.18</f>
        <v>17346</v>
      </c>
      <c r="G18" s="10">
        <f t="shared" si="2"/>
        <v>16992</v>
      </c>
      <c r="H18" s="32"/>
      <c r="I18" s="32"/>
      <c r="J18" s="10">
        <v>14800</v>
      </c>
      <c r="K18" s="11">
        <f aca="true" t="shared" si="3" ref="K18:K24">(G18-J18)/J18</f>
        <v>0.14810810810810812</v>
      </c>
      <c r="L18">
        <v>15</v>
      </c>
    </row>
    <row r="19" spans="1:11" ht="12.75">
      <c r="A19" s="31"/>
      <c r="B19" s="32"/>
      <c r="C19" s="9" t="s">
        <v>33</v>
      </c>
      <c r="D19" s="10">
        <v>9200</v>
      </c>
      <c r="E19" s="10">
        <v>7700</v>
      </c>
      <c r="F19" s="10">
        <f>D19*1.18</f>
        <v>10856</v>
      </c>
      <c r="G19" s="10">
        <f t="shared" si="2"/>
        <v>9086</v>
      </c>
      <c r="H19" s="32"/>
      <c r="I19" s="32"/>
      <c r="J19" s="10">
        <v>5800</v>
      </c>
      <c r="K19" s="11">
        <f t="shared" si="3"/>
        <v>0.5665517241379311</v>
      </c>
    </row>
    <row r="20" spans="1:11" ht="12.75">
      <c r="A20" s="31"/>
      <c r="B20" s="32"/>
      <c r="C20" s="9" t="s">
        <v>34</v>
      </c>
      <c r="D20" s="10">
        <v>16800</v>
      </c>
      <c r="E20" s="10">
        <v>15300</v>
      </c>
      <c r="F20" s="10">
        <f>D20*1.18</f>
        <v>19824</v>
      </c>
      <c r="G20" s="10">
        <f t="shared" si="2"/>
        <v>18054</v>
      </c>
      <c r="H20" s="32"/>
      <c r="I20" s="32"/>
      <c r="J20" s="10">
        <v>14800</v>
      </c>
      <c r="K20" s="11">
        <f t="shared" si="3"/>
        <v>0.21986486486486487</v>
      </c>
    </row>
    <row r="21" spans="1:11" ht="25.5">
      <c r="A21" s="7">
        <v>5</v>
      </c>
      <c r="B21" s="12" t="s">
        <v>35</v>
      </c>
      <c r="C21" s="9" t="s">
        <v>36</v>
      </c>
      <c r="D21" s="9"/>
      <c r="E21" s="10">
        <v>5900</v>
      </c>
      <c r="F21" s="9"/>
      <c r="G21" s="10">
        <f t="shared" si="2"/>
        <v>6962</v>
      </c>
      <c r="H21" s="33" t="s">
        <v>37</v>
      </c>
      <c r="I21" s="33"/>
      <c r="J21" s="10"/>
      <c r="K21" s="11" t="e">
        <f t="shared" si="3"/>
        <v>#DIV/0!</v>
      </c>
    </row>
    <row r="22" spans="1:11" ht="25.5">
      <c r="A22" s="7">
        <v>6</v>
      </c>
      <c r="B22" s="12" t="s">
        <v>38</v>
      </c>
      <c r="C22" s="9" t="s">
        <v>36</v>
      </c>
      <c r="D22" s="9"/>
      <c r="E22" s="10">
        <v>2900</v>
      </c>
      <c r="F22" s="9"/>
      <c r="G22" s="10">
        <f t="shared" si="2"/>
        <v>3422</v>
      </c>
      <c r="H22" s="33" t="s">
        <v>17</v>
      </c>
      <c r="I22" s="33"/>
      <c r="J22" s="10"/>
      <c r="K22" s="11" t="e">
        <f t="shared" si="3"/>
        <v>#DIV/0!</v>
      </c>
    </row>
    <row r="23" spans="1:11" ht="21.75" customHeight="1">
      <c r="A23" s="31">
        <v>7</v>
      </c>
      <c r="B23" s="32" t="s">
        <v>39</v>
      </c>
      <c r="C23" s="9" t="s">
        <v>16</v>
      </c>
      <c r="D23" s="9"/>
      <c r="E23" s="10">
        <v>45100</v>
      </c>
      <c r="F23" s="9"/>
      <c r="G23" s="10">
        <f t="shared" si="2"/>
        <v>53218</v>
      </c>
      <c r="H23" s="32" t="s">
        <v>40</v>
      </c>
      <c r="I23" s="32" t="s">
        <v>41</v>
      </c>
      <c r="J23" s="10"/>
      <c r="K23" s="11" t="e">
        <f t="shared" si="3"/>
        <v>#DIV/0!</v>
      </c>
    </row>
    <row r="24" spans="1:11" ht="21" customHeight="1">
      <c r="A24" s="31"/>
      <c r="B24" s="32" t="s">
        <v>39</v>
      </c>
      <c r="C24" s="9" t="s">
        <v>19</v>
      </c>
      <c r="D24" s="9"/>
      <c r="E24" s="10">
        <v>55500</v>
      </c>
      <c r="F24" s="9"/>
      <c r="G24" s="10">
        <f t="shared" si="2"/>
        <v>65490</v>
      </c>
      <c r="H24" s="32"/>
      <c r="I24" s="32"/>
      <c r="J24" s="9"/>
      <c r="K24" s="11" t="e">
        <f t="shared" si="3"/>
        <v>#DIV/0!</v>
      </c>
    </row>
    <row r="25" spans="1:11" ht="25.5">
      <c r="A25" s="31"/>
      <c r="B25" s="8" t="s">
        <v>42</v>
      </c>
      <c r="C25" s="9"/>
      <c r="D25" s="9"/>
      <c r="E25" s="10">
        <v>26800</v>
      </c>
      <c r="F25" s="9"/>
      <c r="G25" s="10">
        <f t="shared" si="2"/>
        <v>31624</v>
      </c>
      <c r="H25" s="14" t="s">
        <v>43</v>
      </c>
      <c r="I25" s="14" t="s">
        <v>44</v>
      </c>
      <c r="J25" s="9"/>
      <c r="K25" s="11"/>
    </row>
    <row r="26" spans="1:11" ht="38.25">
      <c r="A26" s="7">
        <v>8</v>
      </c>
      <c r="B26" s="12" t="s">
        <v>45</v>
      </c>
      <c r="C26" s="9"/>
      <c r="D26" s="7"/>
      <c r="E26" s="10">
        <v>16950</v>
      </c>
      <c r="F26" s="9"/>
      <c r="G26" s="10">
        <f t="shared" si="2"/>
        <v>20001</v>
      </c>
      <c r="H26" s="14" t="s">
        <v>46</v>
      </c>
      <c r="I26" s="14" t="s">
        <v>47</v>
      </c>
      <c r="J26" s="10">
        <v>15000</v>
      </c>
      <c r="K26" s="11">
        <f>(G26-J26)/J26</f>
        <v>0.3334</v>
      </c>
    </row>
    <row r="27" spans="1:11" ht="30.75" customHeight="1">
      <c r="A27" s="31">
        <v>9</v>
      </c>
      <c r="B27" s="32" t="s">
        <v>48</v>
      </c>
      <c r="C27" s="9" t="s">
        <v>16</v>
      </c>
      <c r="D27" s="9"/>
      <c r="E27" s="10">
        <v>73940</v>
      </c>
      <c r="F27" s="9"/>
      <c r="G27" s="10">
        <f t="shared" si="2"/>
        <v>87249.2</v>
      </c>
      <c r="H27" s="32" t="s">
        <v>49</v>
      </c>
      <c r="I27" s="32" t="s">
        <v>50</v>
      </c>
      <c r="J27" s="10"/>
      <c r="K27" s="11" t="e">
        <f>(G27-J27)/J27</f>
        <v>#DIV/0!</v>
      </c>
    </row>
    <row r="28" spans="1:11" ht="31.5" customHeight="1">
      <c r="A28" s="31"/>
      <c r="B28" s="32"/>
      <c r="C28" s="9" t="s">
        <v>19</v>
      </c>
      <c r="D28" s="9"/>
      <c r="E28" s="10">
        <v>89170</v>
      </c>
      <c r="F28" s="9"/>
      <c r="G28" s="10">
        <f t="shared" si="2"/>
        <v>105220.59999999999</v>
      </c>
      <c r="H28" s="32"/>
      <c r="I28" s="32"/>
      <c r="J28" s="10"/>
      <c r="K28" s="11" t="e">
        <f>(G28-J28)/J28</f>
        <v>#DIV/0!</v>
      </c>
    </row>
  </sheetData>
  <mergeCells count="38">
    <mergeCell ref="B2:C2"/>
    <mergeCell ref="H2:I2"/>
    <mergeCell ref="B3:C3"/>
    <mergeCell ref="H3:I3"/>
    <mergeCell ref="B4:C4"/>
    <mergeCell ref="H4:I4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A10:A12"/>
    <mergeCell ref="B10:B12"/>
    <mergeCell ref="H10:H12"/>
    <mergeCell ref="I10:I12"/>
    <mergeCell ref="A13:A15"/>
    <mergeCell ref="B13:B15"/>
    <mergeCell ref="H13:H15"/>
    <mergeCell ref="I13:I15"/>
    <mergeCell ref="A16:A20"/>
    <mergeCell ref="B16:B20"/>
    <mergeCell ref="H16:H20"/>
    <mergeCell ref="I16:I20"/>
    <mergeCell ref="H21:H22"/>
    <mergeCell ref="I21:I22"/>
    <mergeCell ref="A23:A25"/>
    <mergeCell ref="B23:B24"/>
    <mergeCell ref="H23:H24"/>
    <mergeCell ref="I23:I24"/>
    <mergeCell ref="A27:A28"/>
    <mergeCell ref="B27:B28"/>
    <mergeCell ref="H27:H28"/>
    <mergeCell ref="I27:I28"/>
  </mergeCells>
  <printOptions/>
  <pageMargins left="0.3729166666666667" right="0.1284722222222222" top="0.059722222222222225" bottom="0.10416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20">
      <selection activeCell="E26" sqref="A2:E26"/>
    </sheetView>
  </sheetViews>
  <sheetFormatPr defaultColWidth="9.140625" defaultRowHeight="12.75"/>
  <cols>
    <col min="1" max="1" width="5.57421875" style="0" customWidth="1"/>
    <col min="2" max="2" width="42.140625" style="0" customWidth="1"/>
    <col min="3" max="3" width="24.28125" style="0" customWidth="1"/>
    <col min="4" max="4" width="38.28125" style="0" customWidth="1"/>
    <col min="5" max="5" width="33.140625" style="0" customWidth="1"/>
    <col min="6" max="16384" width="11.57421875" style="0" customWidth="1"/>
  </cols>
  <sheetData>
    <row r="1" spans="1:2" ht="12.75">
      <c r="A1" s="1"/>
      <c r="B1" s="2"/>
    </row>
    <row r="2" spans="1:4" ht="12.75">
      <c r="A2" s="21"/>
      <c r="B2" s="21" t="s">
        <v>78</v>
      </c>
      <c r="D2" s="3"/>
    </row>
    <row r="4" spans="1:5" ht="25.5">
      <c r="A4" s="15" t="s">
        <v>5</v>
      </c>
      <c r="B4" s="15" t="s">
        <v>79</v>
      </c>
      <c r="C4" s="16" t="s">
        <v>51</v>
      </c>
      <c r="D4" s="15" t="s">
        <v>13</v>
      </c>
      <c r="E4" s="22" t="s">
        <v>88</v>
      </c>
    </row>
    <row r="5" spans="1:5" ht="12.75">
      <c r="A5" s="7"/>
      <c r="B5" s="38" t="s">
        <v>108</v>
      </c>
      <c r="C5" s="39"/>
      <c r="D5" s="39"/>
      <c r="E5" s="39"/>
    </row>
    <row r="6" spans="1:4" s="28" customFormat="1" ht="43.5" customHeight="1">
      <c r="A6" s="27"/>
      <c r="B6" s="29" t="s">
        <v>93</v>
      </c>
      <c r="C6" s="30" t="s">
        <v>116</v>
      </c>
      <c r="D6" s="29" t="s">
        <v>94</v>
      </c>
    </row>
    <row r="7" spans="1:5" ht="37.5" customHeight="1">
      <c r="A7" s="7"/>
      <c r="B7" s="18" t="s">
        <v>104</v>
      </c>
      <c r="C7" s="10" t="s">
        <v>105</v>
      </c>
      <c r="D7" s="18" t="s">
        <v>106</v>
      </c>
      <c r="E7" s="26" t="s">
        <v>107</v>
      </c>
    </row>
    <row r="8" spans="1:4" ht="38.25">
      <c r="A8" s="7"/>
      <c r="B8" s="8" t="s">
        <v>72</v>
      </c>
      <c r="C8" s="10" t="s">
        <v>73</v>
      </c>
      <c r="D8" s="8" t="s">
        <v>54</v>
      </c>
    </row>
    <row r="9" spans="1:4" ht="56.25" customHeight="1">
      <c r="A9" s="7"/>
      <c r="B9" s="18" t="s">
        <v>109</v>
      </c>
      <c r="C9" s="10" t="s">
        <v>115</v>
      </c>
      <c r="D9" s="18" t="s">
        <v>110</v>
      </c>
    </row>
    <row r="10" spans="1:4" s="28" customFormat="1" ht="42.75" customHeight="1">
      <c r="A10" s="27"/>
      <c r="B10" s="29" t="s">
        <v>82</v>
      </c>
      <c r="C10" s="30" t="s">
        <v>83</v>
      </c>
      <c r="D10" s="29" t="s">
        <v>84</v>
      </c>
    </row>
    <row r="11" spans="1:5" s="28" customFormat="1" ht="36" customHeight="1">
      <c r="A11" s="27"/>
      <c r="B11" s="40" t="s">
        <v>111</v>
      </c>
      <c r="C11" s="41"/>
      <c r="D11" s="41"/>
      <c r="E11" s="41"/>
    </row>
    <row r="12" spans="1:4" ht="39.75" customHeight="1">
      <c r="A12" s="7"/>
      <c r="B12" s="18" t="s">
        <v>80</v>
      </c>
      <c r="C12" s="10" t="s">
        <v>67</v>
      </c>
      <c r="D12" s="18" t="s">
        <v>68</v>
      </c>
    </row>
    <row r="13" spans="1:4" ht="38.25">
      <c r="A13" s="7"/>
      <c r="B13" s="8" t="s">
        <v>52</v>
      </c>
      <c r="C13" s="10">
        <v>2006</v>
      </c>
      <c r="D13" s="18" t="s">
        <v>18</v>
      </c>
    </row>
    <row r="14" spans="1:4" ht="38.25">
      <c r="A14" s="7"/>
      <c r="B14" s="18" t="s">
        <v>81</v>
      </c>
      <c r="C14" s="10" t="s">
        <v>53</v>
      </c>
      <c r="D14" s="8" t="s">
        <v>54</v>
      </c>
    </row>
    <row r="15" spans="1:4" ht="33.75" customHeight="1">
      <c r="A15" s="7"/>
      <c r="B15" s="18" t="s">
        <v>85</v>
      </c>
      <c r="C15" s="10" t="s">
        <v>55</v>
      </c>
      <c r="D15" s="8" t="s">
        <v>26</v>
      </c>
    </row>
    <row r="16" spans="1:4" ht="25.5">
      <c r="A16" s="7"/>
      <c r="B16" s="18" t="s">
        <v>86</v>
      </c>
      <c r="C16" s="10" t="s">
        <v>56</v>
      </c>
      <c r="D16" s="8" t="s">
        <v>31</v>
      </c>
    </row>
    <row r="17" spans="1:5" ht="60.75" customHeight="1">
      <c r="A17" s="7"/>
      <c r="B17" s="18" t="s">
        <v>87</v>
      </c>
      <c r="C17" s="10" t="s">
        <v>61</v>
      </c>
      <c r="D17" s="8" t="s">
        <v>41</v>
      </c>
      <c r="E17" s="18" t="s">
        <v>91</v>
      </c>
    </row>
    <row r="18" spans="1:4" ht="25.5">
      <c r="A18" s="7"/>
      <c r="B18" s="18" t="s">
        <v>89</v>
      </c>
      <c r="C18" s="10" t="s">
        <v>62</v>
      </c>
      <c r="D18" s="14" t="s">
        <v>44</v>
      </c>
    </row>
    <row r="19" spans="1:5" ht="69.75" customHeight="1">
      <c r="A19" s="7"/>
      <c r="B19" s="18" t="s">
        <v>90</v>
      </c>
      <c r="C19" s="10" t="s">
        <v>63</v>
      </c>
      <c r="D19" s="14" t="s">
        <v>64</v>
      </c>
      <c r="E19" s="18" t="s">
        <v>92</v>
      </c>
    </row>
    <row r="20" spans="1:5" ht="39.75" customHeight="1">
      <c r="A20" s="7"/>
      <c r="B20" s="18" t="s">
        <v>101</v>
      </c>
      <c r="C20" s="10" t="s">
        <v>65</v>
      </c>
      <c r="D20" s="8" t="s">
        <v>50</v>
      </c>
      <c r="E20" s="18" t="s">
        <v>102</v>
      </c>
    </row>
    <row r="21" spans="1:5" ht="37.5" customHeight="1">
      <c r="A21" s="7"/>
      <c r="B21" s="8" t="s">
        <v>69</v>
      </c>
      <c r="C21" s="10" t="s">
        <v>70</v>
      </c>
      <c r="D21" s="18" t="s">
        <v>103</v>
      </c>
      <c r="E21" s="20"/>
    </row>
    <row r="22" spans="1:4" ht="42.75" customHeight="1">
      <c r="A22" s="7"/>
      <c r="B22" s="8" t="s">
        <v>74</v>
      </c>
      <c r="C22" s="19" t="s">
        <v>75</v>
      </c>
      <c r="D22" s="18" t="s">
        <v>76</v>
      </c>
    </row>
    <row r="23" spans="1:5" ht="48" customHeight="1">
      <c r="A23" s="7"/>
      <c r="B23" s="25" t="s">
        <v>95</v>
      </c>
      <c r="C23" s="19" t="s">
        <v>75</v>
      </c>
      <c r="D23" s="24" t="s">
        <v>96</v>
      </c>
      <c r="E23" s="18" t="s">
        <v>97</v>
      </c>
    </row>
    <row r="24" spans="1:5" ht="48" customHeight="1">
      <c r="A24" s="7"/>
      <c r="B24" s="25" t="s">
        <v>112</v>
      </c>
      <c r="C24" s="10" t="s">
        <v>113</v>
      </c>
      <c r="D24" s="24" t="s">
        <v>114</v>
      </c>
      <c r="E24" s="24"/>
    </row>
    <row r="25" spans="1:5" ht="48" customHeight="1">
      <c r="A25" s="7"/>
      <c r="B25" s="25" t="s">
        <v>98</v>
      </c>
      <c r="C25" s="23" t="s">
        <v>75</v>
      </c>
      <c r="D25" s="24" t="s">
        <v>99</v>
      </c>
      <c r="E25" s="24" t="s">
        <v>100</v>
      </c>
    </row>
    <row r="26" spans="1:2" ht="38.25">
      <c r="A26" s="7"/>
      <c r="B26" s="20" t="s">
        <v>77</v>
      </c>
    </row>
    <row r="27" ht="12.75">
      <c r="A27" s="7"/>
    </row>
    <row r="28" ht="12.75">
      <c r="A28" s="7"/>
    </row>
    <row r="29" ht="12.75">
      <c r="A29" s="7"/>
    </row>
    <row r="30" ht="12.75">
      <c r="A30" s="17"/>
    </row>
  </sheetData>
  <mergeCells count="2">
    <mergeCell ref="B5:E5"/>
    <mergeCell ref="B11:E1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:IV16384"/>
    </sheetView>
  </sheetViews>
  <sheetFormatPr defaultColWidth="9.140625" defaultRowHeight="12.75"/>
  <cols>
    <col min="1" max="1" width="5.57421875" style="0" customWidth="1"/>
    <col min="2" max="2" width="42.57421875" style="0" customWidth="1"/>
    <col min="3" max="3" width="24.28125" style="0" customWidth="1"/>
    <col min="4" max="4" width="41.140625" style="0" customWidth="1"/>
    <col min="5" max="16384" width="11.57421875" style="0" customWidth="1"/>
  </cols>
  <sheetData>
    <row r="1" spans="1:2" ht="12.75">
      <c r="A1" s="1"/>
      <c r="B1" s="2"/>
    </row>
    <row r="2" spans="1:4" ht="12.75">
      <c r="A2" s="37" t="s">
        <v>0</v>
      </c>
      <c r="B2" s="37"/>
      <c r="D2" s="3" t="s">
        <v>1</v>
      </c>
    </row>
    <row r="3" spans="1:4" ht="12.75">
      <c r="A3" s="36" t="s">
        <v>2</v>
      </c>
      <c r="B3" s="36"/>
      <c r="D3" s="4" t="s">
        <v>3</v>
      </c>
    </row>
    <row r="4" spans="1:4" ht="12.75">
      <c r="A4" s="36" t="s">
        <v>4</v>
      </c>
      <c r="B4" s="36"/>
      <c r="D4" s="4" t="s">
        <v>4</v>
      </c>
    </row>
    <row r="7" spans="1:4" ht="25.5">
      <c r="A7" s="15" t="s">
        <v>5</v>
      </c>
      <c r="B7" s="15" t="s">
        <v>6</v>
      </c>
      <c r="C7" s="16" t="s">
        <v>51</v>
      </c>
      <c r="D7" s="15" t="s">
        <v>13</v>
      </c>
    </row>
    <row r="8" spans="1:4" ht="25.5">
      <c r="A8" s="7">
        <v>1</v>
      </c>
      <c r="B8" s="8" t="s">
        <v>52</v>
      </c>
      <c r="C8" s="10">
        <v>2006</v>
      </c>
      <c r="D8" s="8" t="s">
        <v>18</v>
      </c>
    </row>
    <row r="9" spans="1:4" ht="38.25">
      <c r="A9" s="7">
        <v>2</v>
      </c>
      <c r="B9" s="8" t="s">
        <v>20</v>
      </c>
      <c r="C9" s="10" t="s">
        <v>53</v>
      </c>
      <c r="D9" s="8" t="s">
        <v>54</v>
      </c>
    </row>
    <row r="10" spans="1:4" ht="12.75">
      <c r="A10" s="7">
        <v>3</v>
      </c>
      <c r="B10" s="8" t="s">
        <v>24</v>
      </c>
      <c r="C10" s="10" t="s">
        <v>55</v>
      </c>
      <c r="D10" s="8" t="s">
        <v>26</v>
      </c>
    </row>
    <row r="11" spans="1:4" ht="25.5">
      <c r="A11" s="7">
        <v>4</v>
      </c>
      <c r="B11" s="8" t="s">
        <v>28</v>
      </c>
      <c r="C11" s="10" t="s">
        <v>56</v>
      </c>
      <c r="D11" s="8" t="s">
        <v>31</v>
      </c>
    </row>
    <row r="12" spans="1:4" ht="12.75">
      <c r="A12" s="7">
        <v>5</v>
      </c>
      <c r="B12" s="8" t="s">
        <v>57</v>
      </c>
      <c r="C12" s="10" t="s">
        <v>58</v>
      </c>
      <c r="D12" s="13"/>
    </row>
    <row r="13" spans="1:4" ht="12.75">
      <c r="A13" s="7">
        <v>6</v>
      </c>
      <c r="B13" s="8" t="s">
        <v>59</v>
      </c>
      <c r="C13" s="10" t="s">
        <v>60</v>
      </c>
      <c r="D13" s="13"/>
    </row>
    <row r="14" spans="1:4" ht="37.5" customHeight="1">
      <c r="A14" s="7">
        <v>7</v>
      </c>
      <c r="B14" s="8" t="s">
        <v>39</v>
      </c>
      <c r="C14" s="10" t="s">
        <v>61</v>
      </c>
      <c r="D14" s="8" t="s">
        <v>41</v>
      </c>
    </row>
    <row r="15" spans="1:4" ht="12.75">
      <c r="A15" s="7">
        <v>8</v>
      </c>
      <c r="B15" s="8" t="s">
        <v>42</v>
      </c>
      <c r="C15" s="10" t="s">
        <v>62</v>
      </c>
      <c r="D15" s="14" t="s">
        <v>44</v>
      </c>
    </row>
    <row r="16" spans="1:4" ht="38.25">
      <c r="A16" s="7">
        <v>9</v>
      </c>
      <c r="B16" s="8" t="s">
        <v>45</v>
      </c>
      <c r="C16" s="10" t="s">
        <v>63</v>
      </c>
      <c r="D16" s="14" t="s">
        <v>64</v>
      </c>
    </row>
    <row r="17" spans="1:4" ht="39.75" customHeight="1">
      <c r="A17" s="7">
        <v>10</v>
      </c>
      <c r="B17" s="8" t="s">
        <v>48</v>
      </c>
      <c r="C17" s="10" t="s">
        <v>65</v>
      </c>
      <c r="D17" s="8" t="s">
        <v>50</v>
      </c>
    </row>
    <row r="18" spans="1:4" ht="23.25" customHeight="1">
      <c r="A18" s="7">
        <v>11</v>
      </c>
      <c r="B18" s="8" t="s">
        <v>66</v>
      </c>
      <c r="C18" s="10" t="s">
        <v>67</v>
      </c>
      <c r="D18" s="8" t="s">
        <v>68</v>
      </c>
    </row>
    <row r="19" spans="1:4" ht="29.25" customHeight="1">
      <c r="A19" s="7">
        <v>12</v>
      </c>
      <c r="B19" s="8" t="s">
        <v>69</v>
      </c>
      <c r="C19" s="10" t="s">
        <v>70</v>
      </c>
      <c r="D19" s="8" t="s">
        <v>71</v>
      </c>
    </row>
    <row r="20" spans="1:4" ht="38.25">
      <c r="A20" s="7">
        <v>13</v>
      </c>
      <c r="B20" s="8" t="s">
        <v>72</v>
      </c>
      <c r="C20" s="10" t="s">
        <v>73</v>
      </c>
      <c r="D20" s="8" t="s">
        <v>54</v>
      </c>
    </row>
    <row r="21" spans="1:4" ht="38.25">
      <c r="A21" s="7">
        <v>14</v>
      </c>
      <c r="B21" s="8" t="s">
        <v>74</v>
      </c>
      <c r="C21" s="19" t="s">
        <v>75</v>
      </c>
      <c r="D21" s="18" t="s">
        <v>76</v>
      </c>
    </row>
    <row r="22" ht="12.75">
      <c r="A22" s="7">
        <v>14</v>
      </c>
    </row>
    <row r="23" spans="1:2" ht="38.25">
      <c r="A23" s="7">
        <v>15</v>
      </c>
      <c r="B23" s="20" t="s">
        <v>77</v>
      </c>
    </row>
    <row r="24" ht="12.75">
      <c r="A24" s="7">
        <v>16</v>
      </c>
    </row>
    <row r="25" ht="12.75">
      <c r="A25" s="7">
        <v>17</v>
      </c>
    </row>
    <row r="26" ht="12.75">
      <c r="A26" s="7">
        <v>18</v>
      </c>
    </row>
    <row r="27" ht="12.75">
      <c r="A27" s="17"/>
    </row>
  </sheetData>
  <mergeCells count="3">
    <mergeCell ref="A2:B2"/>
    <mergeCell ref="A3:B3"/>
    <mergeCell ref="A4:B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dcterms:modified xsi:type="dcterms:W3CDTF">2010-07-23T05:32:26Z</dcterms:modified>
  <cp:category/>
  <cp:version/>
  <cp:contentType/>
  <cp:contentStatus/>
</cp:coreProperties>
</file>